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<sst xmlns="http://schemas.openxmlformats.org/spreadsheetml/2006/main" count="34" uniqueCount="34">
  <si>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Суды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</si>
  <si>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</si>
  <si>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</si>
  <si>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</si>
  <si>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</si>
  <si>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</si>
  <si>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</si>
  <si>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</si>
  <si>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</si>
  <si>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Алтынсаринский райсуд</t>
  </si>
  <si>
    <t>Амангельдинский райсуд</t>
  </si>
  <si>
    <t>Аркалыкский горсуд</t>
  </si>
  <si>
    <t>Аулиекольский райсуд</t>
  </si>
  <si>
    <t>Денисовский райсуд</t>
  </si>
  <si>
    <t>Джангельдинский райсуд</t>
  </si>
  <si>
    <t>Житигаринский райсуд</t>
  </si>
  <si>
    <t>Камыстинский райсуд</t>
  </si>
  <si>
    <t>Карабалыкский райсуд</t>
  </si>
  <si>
    <t>Карасуский райсуд</t>
  </si>
  <si>
    <t>Костанайский горсуд</t>
  </si>
  <si>
    <t>Костанайский райсуд</t>
  </si>
  <si>
    <t>Лисаковский горсуд</t>
  </si>
  <si>
    <t>Мендыкаринский райсуд</t>
  </si>
  <si>
    <t>Наурзумский райсуд</t>
  </si>
  <si>
    <t>Рудненский горсуд</t>
  </si>
  <si>
    <t>Сарыкольский райсуд</t>
  </si>
  <si>
    <t>СМС по делам несов-летних</t>
  </si>
  <si>
    <t>СМЭС Костанайской области</t>
  </si>
  <si>
    <t>Суд №2 Карасуского р-на</t>
  </si>
  <si>
    <t>Тарановский райсуд</t>
  </si>
  <si>
    <t>Узункольский райсуд</t>
  </si>
  <si>
    <t>Федоровский райсуд</t>
  </si>
  <si>
    <t>ИТОГО</t>
  </si>
  <si>
    <t xml:space="preserve">Данные о соотношении количества вынесенных решений по гражданским делам районными и приравненными к ним судами Костанайской области к числу зарегистрированных за 3 месяца 2018 года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</si>
</sst>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32" sqref="H31:H32"/>
    </sheetView>
  </sheetViews>
  <sheetFormatPr defaultColWidth="9.00390625" defaultRowHeight="12.75"/>
  <cols>
    <col min="1" max="1" width="29.25390625" style="0" customWidth="1"/>
    <col min="2" max="2" width="14.00390625" style="0" customWidth="1"/>
    <col min="3" max="3" width="13.375" style="0" customWidth="1"/>
    <col min="4" max="4" width="15.75390625" style="0" customWidth="1"/>
    <col min="5" max="5" width="11.375" style="0" customWidth="1"/>
    <col min="6" max="6" width="17.125" style="0" customWidth="1"/>
    <col min="7" max="7" width="14.75390625" style="0" customWidth="1"/>
    <col min="8" max="8" width="15.75390625" style="0" customWidth="1"/>
    <col min="9" max="9" width="19.25390625" style="0" customWidth="1"/>
  </cols>
  <sheetData>
    <row r="1" spans="1:9" s="3" customFormat="1" ht="51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89.25">
      <c r="A2" s="4" t="s">
        <v>0</v>
      </c>
      <c r="B2" s="4" t="s">
        <v>1</v>
      </c>
      <c r="C2" s="4" t="s">
        <v>2</v>
      </c>
      <c r="D2" s="4" t="s">
        <v>3</v>
      </c>
      <c r="E2" s="9" t="s">
        <v>4</v>
      </c>
      <c r="F2" s="9" t="s">
        <v>5</v>
      </c>
      <c r="G2" s="12" t="s">
        <v>6</v>
      </c>
      <c r="H2" s="12" t="s">
        <v>7</v>
      </c>
      <c r="I2" s="4" t="s">
        <v>8</v>
      </c>
    </row>
    <row r="3" spans="1:9" s="3" customFormat="1" ht="12.75">
      <c r="A3" s="1" t="s">
        <v>9</v>
      </c>
      <c r="B3" s="2">
        <v>6</v>
      </c>
      <c r="C3" s="2">
        <v>49</v>
      </c>
      <c r="D3" s="2">
        <v>53</v>
      </c>
      <c r="E3" s="10">
        <v>48</v>
      </c>
      <c r="F3" s="16">
        <f>E3*100/D3</f>
        <v>90.56603773584905</v>
      </c>
      <c r="G3" s="13">
        <v>33</v>
      </c>
      <c r="H3" s="17">
        <f>G3*100/E3</f>
        <v>68.75</v>
      </c>
      <c r="I3" s="2">
        <v>7</v>
      </c>
    </row>
    <row r="4" spans="1:9" s="3" customFormat="1" ht="12.75">
      <c r="A4" s="1" t="s">
        <v>10</v>
      </c>
      <c r="B4" s="2">
        <v>2</v>
      </c>
      <c r="C4" s="2">
        <v>49</v>
      </c>
      <c r="D4" s="2">
        <v>45</v>
      </c>
      <c r="E4" s="10">
        <v>34</v>
      </c>
      <c r="F4" s="16">
        <f aca="true" t="shared" si="0" ref="F4:F26">E4*100/D4</f>
        <v>75.55555555555556</v>
      </c>
      <c r="G4" s="13">
        <v>21</v>
      </c>
      <c r="H4" s="17">
        <f aca="true" t="shared" si="1" ref="H4:H26">G4*100/E4</f>
        <v>61.76470588235294</v>
      </c>
      <c r="I4" s="2">
        <v>14</v>
      </c>
    </row>
    <row r="5" spans="1:9" s="3" customFormat="1" ht="12.75">
      <c r="A5" s="1" t="s">
        <v>11</v>
      </c>
      <c r="B5" s="2">
        <v>59</v>
      </c>
      <c r="C5" s="2">
        <v>561</v>
      </c>
      <c r="D5" s="2">
        <v>590</v>
      </c>
      <c r="E5" s="10">
        <v>454</v>
      </c>
      <c r="F5" s="16">
        <f t="shared" si="0"/>
        <v>76.94915254237289</v>
      </c>
      <c r="G5" s="13">
        <v>250</v>
      </c>
      <c r="H5" s="17">
        <f t="shared" si="1"/>
        <v>55.06607929515418</v>
      </c>
      <c r="I5" s="2">
        <v>154</v>
      </c>
    </row>
    <row r="6" spans="1:9" s="3" customFormat="1" ht="12.75">
      <c r="A6" s="1" t="s">
        <v>12</v>
      </c>
      <c r="B6" s="2">
        <v>55</v>
      </c>
      <c r="C6" s="2">
        <v>240</v>
      </c>
      <c r="D6" s="2">
        <v>278</v>
      </c>
      <c r="E6" s="10">
        <v>209</v>
      </c>
      <c r="F6" s="16">
        <f t="shared" si="0"/>
        <v>75.17985611510791</v>
      </c>
      <c r="G6" s="13">
        <v>102</v>
      </c>
      <c r="H6" s="17">
        <f t="shared" si="1"/>
        <v>48.803827751196174</v>
      </c>
      <c r="I6" s="2">
        <v>82</v>
      </c>
    </row>
    <row r="7" spans="1:9" s="3" customFormat="1" ht="12.75">
      <c r="A7" s="1" t="s">
        <v>13</v>
      </c>
      <c r="B7" s="2">
        <v>28</v>
      </c>
      <c r="C7" s="2">
        <v>117</v>
      </c>
      <c r="D7" s="2">
        <v>142</v>
      </c>
      <c r="E7" s="10">
        <v>112</v>
      </c>
      <c r="F7" s="16">
        <f t="shared" si="0"/>
        <v>78.87323943661971</v>
      </c>
      <c r="G7" s="13">
        <v>78</v>
      </c>
      <c r="H7" s="17">
        <f t="shared" si="1"/>
        <v>69.64285714285714</v>
      </c>
      <c r="I7" s="2">
        <v>28</v>
      </c>
    </row>
    <row r="8" spans="1:9" s="3" customFormat="1" ht="12.75">
      <c r="A8" s="1" t="s">
        <v>14</v>
      </c>
      <c r="B8" s="2">
        <v>1</v>
      </c>
      <c r="C8" s="2">
        <v>19</v>
      </c>
      <c r="D8" s="2">
        <v>17</v>
      </c>
      <c r="E8" s="10">
        <v>13</v>
      </c>
      <c r="F8" s="16">
        <f t="shared" si="0"/>
        <v>76.47058823529412</v>
      </c>
      <c r="G8" s="13">
        <v>8</v>
      </c>
      <c r="H8" s="17">
        <f t="shared" si="1"/>
        <v>61.53846153846154</v>
      </c>
      <c r="I8" s="2">
        <v>5</v>
      </c>
    </row>
    <row r="9" spans="1:9" s="3" customFormat="1" ht="12.75">
      <c r="A9" s="1" t="s">
        <v>15</v>
      </c>
      <c r="B9" s="2">
        <v>100</v>
      </c>
      <c r="C9" s="2">
        <v>659</v>
      </c>
      <c r="D9" s="2">
        <v>727</v>
      </c>
      <c r="E9" s="10">
        <v>619</v>
      </c>
      <c r="F9" s="16">
        <f t="shared" si="0"/>
        <v>85.14442916093535</v>
      </c>
      <c r="G9" s="13">
        <v>287</v>
      </c>
      <c r="H9" s="17">
        <f t="shared" si="1"/>
        <v>46.36510500807754</v>
      </c>
      <c r="I9" s="2">
        <v>123</v>
      </c>
    </row>
    <row r="10" spans="1:9" s="3" customFormat="1" ht="12.75">
      <c r="A10" s="1" t="s">
        <v>16</v>
      </c>
      <c r="B10" s="2">
        <v>4</v>
      </c>
      <c r="C10" s="2">
        <v>65</v>
      </c>
      <c r="D10" s="2">
        <v>66</v>
      </c>
      <c r="E10" s="10">
        <v>50</v>
      </c>
      <c r="F10" s="16">
        <f t="shared" si="0"/>
        <v>75.75757575757575</v>
      </c>
      <c r="G10" s="13">
        <v>38</v>
      </c>
      <c r="H10" s="17">
        <f t="shared" si="1"/>
        <v>76</v>
      </c>
      <c r="I10" s="2">
        <v>17</v>
      </c>
    </row>
    <row r="11" spans="1:9" s="3" customFormat="1" ht="12.75">
      <c r="A11" s="1" t="s">
        <v>17</v>
      </c>
      <c r="B11" s="2">
        <v>9</v>
      </c>
      <c r="C11" s="2">
        <v>140</v>
      </c>
      <c r="D11" s="2">
        <v>130</v>
      </c>
      <c r="E11" s="10">
        <v>94</v>
      </c>
      <c r="F11" s="16">
        <f t="shared" si="0"/>
        <v>72.3076923076923</v>
      </c>
      <c r="G11" s="13">
        <v>63</v>
      </c>
      <c r="H11" s="17">
        <f t="shared" si="1"/>
        <v>67.02127659574468</v>
      </c>
      <c r="I11" s="2">
        <v>42</v>
      </c>
    </row>
    <row r="12" spans="1:9" s="3" customFormat="1" ht="12.75">
      <c r="A12" s="1" t="s">
        <v>18</v>
      </c>
      <c r="B12" s="2">
        <v>7</v>
      </c>
      <c r="C12" s="2">
        <v>84</v>
      </c>
      <c r="D12" s="2">
        <v>86</v>
      </c>
      <c r="E12" s="10">
        <v>65</v>
      </c>
      <c r="F12" s="16">
        <f t="shared" si="0"/>
        <v>75.5813953488372</v>
      </c>
      <c r="G12" s="13">
        <v>54</v>
      </c>
      <c r="H12" s="17">
        <f t="shared" si="1"/>
        <v>83.07692307692308</v>
      </c>
      <c r="I12" s="2">
        <v>24</v>
      </c>
    </row>
    <row r="13" spans="1:9" s="3" customFormat="1" ht="12.75">
      <c r="A13" s="1" t="s">
        <v>19</v>
      </c>
      <c r="B13" s="2">
        <v>669</v>
      </c>
      <c r="C13" s="2">
        <v>5583</v>
      </c>
      <c r="D13" s="2">
        <v>5958</v>
      </c>
      <c r="E13" s="10">
        <v>4911</v>
      </c>
      <c r="F13" s="16">
        <f t="shared" si="0"/>
        <v>82.4269889224572</v>
      </c>
      <c r="G13" s="13">
        <v>1469</v>
      </c>
      <c r="H13" s="17">
        <f t="shared" si="1"/>
        <v>29.912441457951537</v>
      </c>
      <c r="I13" s="2">
        <v>1156</v>
      </c>
    </row>
    <row r="14" spans="1:9" s="3" customFormat="1" ht="12.75">
      <c r="A14" s="1" t="s">
        <v>20</v>
      </c>
      <c r="B14" s="2">
        <v>132</v>
      </c>
      <c r="C14" s="2">
        <v>615</v>
      </c>
      <c r="D14" s="2">
        <v>678</v>
      </c>
      <c r="E14" s="10">
        <v>520</v>
      </c>
      <c r="F14" s="16">
        <f t="shared" si="0"/>
        <v>76.69616519174042</v>
      </c>
      <c r="G14" s="13">
        <v>263</v>
      </c>
      <c r="H14" s="17">
        <f t="shared" si="1"/>
        <v>50.57692307692308</v>
      </c>
      <c r="I14" s="2">
        <v>173</v>
      </c>
    </row>
    <row r="15" spans="1:9" s="3" customFormat="1" ht="12.75">
      <c r="A15" s="1" t="s">
        <v>21</v>
      </c>
      <c r="B15" s="2">
        <v>53</v>
      </c>
      <c r="C15" s="2">
        <v>592</v>
      </c>
      <c r="D15" s="2">
        <v>618</v>
      </c>
      <c r="E15" s="10">
        <v>545</v>
      </c>
      <c r="F15" s="16">
        <f t="shared" si="0"/>
        <v>88.18770226537217</v>
      </c>
      <c r="G15" s="13">
        <v>131</v>
      </c>
      <c r="H15" s="17">
        <f t="shared" si="1"/>
        <v>24.03669724770642</v>
      </c>
      <c r="I15" s="2">
        <v>81</v>
      </c>
    </row>
    <row r="16" spans="1:9" s="3" customFormat="1" ht="12.75">
      <c r="A16" s="1" t="s">
        <v>22</v>
      </c>
      <c r="B16" s="2">
        <v>11</v>
      </c>
      <c r="C16" s="2">
        <v>111</v>
      </c>
      <c r="D16" s="2">
        <v>119</v>
      </c>
      <c r="E16" s="10">
        <v>92</v>
      </c>
      <c r="F16" s="16">
        <f t="shared" si="0"/>
        <v>77.3109243697479</v>
      </c>
      <c r="G16" s="13">
        <v>62</v>
      </c>
      <c r="H16" s="17">
        <f t="shared" si="1"/>
        <v>67.3913043478261</v>
      </c>
      <c r="I16" s="2">
        <v>30</v>
      </c>
    </row>
    <row r="17" spans="1:9" s="3" customFormat="1" ht="12.75">
      <c r="A17" s="1" t="s">
        <v>23</v>
      </c>
      <c r="B17" s="2">
        <v>2</v>
      </c>
      <c r="C17" s="2">
        <v>38</v>
      </c>
      <c r="D17" s="2">
        <v>39</v>
      </c>
      <c r="E17" s="10">
        <v>28</v>
      </c>
      <c r="F17" s="16">
        <f t="shared" si="0"/>
        <v>71.7948717948718</v>
      </c>
      <c r="G17" s="13">
        <v>14</v>
      </c>
      <c r="H17" s="17">
        <f t="shared" si="1"/>
        <v>50</v>
      </c>
      <c r="I17" s="2">
        <v>12</v>
      </c>
    </row>
    <row r="18" spans="1:9" s="3" customFormat="1" ht="12.75">
      <c r="A18" s="1" t="s">
        <v>24</v>
      </c>
      <c r="B18" s="2">
        <v>264</v>
      </c>
      <c r="C18" s="2">
        <v>2901</v>
      </c>
      <c r="D18" s="2">
        <v>3055</v>
      </c>
      <c r="E18" s="10">
        <v>2717</v>
      </c>
      <c r="F18" s="16">
        <f t="shared" si="0"/>
        <v>88.93617021276596</v>
      </c>
      <c r="G18" s="13">
        <v>595</v>
      </c>
      <c r="H18" s="17">
        <f t="shared" si="1"/>
        <v>21.899153478100846</v>
      </c>
      <c r="I18" s="2">
        <v>392</v>
      </c>
    </row>
    <row r="19" spans="1:9" s="3" customFormat="1" ht="12.75">
      <c r="A19" s="1" t="s">
        <v>25</v>
      </c>
      <c r="B19" s="2">
        <v>6</v>
      </c>
      <c r="C19" s="2">
        <v>103</v>
      </c>
      <c r="D19" s="2">
        <v>98</v>
      </c>
      <c r="E19" s="10">
        <v>75</v>
      </c>
      <c r="F19" s="16">
        <f t="shared" si="0"/>
        <v>76.53061224489795</v>
      </c>
      <c r="G19" s="13">
        <v>29</v>
      </c>
      <c r="H19" s="17">
        <f t="shared" si="1"/>
        <v>38.666666666666664</v>
      </c>
      <c r="I19" s="2">
        <v>34</v>
      </c>
    </row>
    <row r="20" spans="1:9" s="3" customFormat="1" ht="12.75">
      <c r="A20" s="1" t="s">
        <v>26</v>
      </c>
      <c r="B20" s="2">
        <v>14</v>
      </c>
      <c r="C20" s="2">
        <v>92</v>
      </c>
      <c r="D20" s="2">
        <v>97</v>
      </c>
      <c r="E20" s="10">
        <v>72</v>
      </c>
      <c r="F20" s="16">
        <f t="shared" si="0"/>
        <v>74.22680412371135</v>
      </c>
      <c r="G20" s="13">
        <v>50</v>
      </c>
      <c r="H20" s="17">
        <f t="shared" si="1"/>
        <v>69.44444444444444</v>
      </c>
      <c r="I20" s="2">
        <v>28</v>
      </c>
    </row>
    <row r="21" spans="1:9" s="3" customFormat="1" ht="12.75">
      <c r="A21" s="1" t="s">
        <v>27</v>
      </c>
      <c r="B21" s="2">
        <v>1198</v>
      </c>
      <c r="C21" s="2">
        <v>1384</v>
      </c>
      <c r="D21" s="2">
        <v>2381</v>
      </c>
      <c r="E21" s="10">
        <v>1678</v>
      </c>
      <c r="F21" s="16">
        <f t="shared" si="0"/>
        <v>70.47459050818983</v>
      </c>
      <c r="G21" s="13">
        <v>1289</v>
      </c>
      <c r="H21" s="17">
        <f t="shared" si="1"/>
        <v>76.81764004767581</v>
      </c>
      <c r="I21" s="2">
        <v>787</v>
      </c>
    </row>
    <row r="22" spans="1:9" s="3" customFormat="1" ht="12.75">
      <c r="A22" s="1" t="s">
        <v>28</v>
      </c>
      <c r="B22" s="2">
        <v>0</v>
      </c>
      <c r="C22" s="2">
        <v>39</v>
      </c>
      <c r="D22" s="2">
        <v>37</v>
      </c>
      <c r="E22" s="10">
        <v>29</v>
      </c>
      <c r="F22" s="16">
        <f t="shared" si="0"/>
        <v>78.37837837837837</v>
      </c>
      <c r="G22" s="13">
        <v>17</v>
      </c>
      <c r="H22" s="17">
        <f t="shared" si="1"/>
        <v>58.62068965517241</v>
      </c>
      <c r="I22" s="2">
        <v>7</v>
      </c>
    </row>
    <row r="23" spans="1:9" s="3" customFormat="1" ht="12.75">
      <c r="A23" s="1" t="s">
        <v>29</v>
      </c>
      <c r="B23" s="2">
        <v>5</v>
      </c>
      <c r="C23" s="2">
        <v>214</v>
      </c>
      <c r="D23" s="2">
        <v>209</v>
      </c>
      <c r="E23" s="10">
        <v>171</v>
      </c>
      <c r="F23" s="16">
        <f t="shared" si="0"/>
        <v>81.81818181818181</v>
      </c>
      <c r="G23" s="13">
        <v>76</v>
      </c>
      <c r="H23" s="17">
        <f t="shared" si="1"/>
        <v>44.44444444444444</v>
      </c>
      <c r="I23" s="2">
        <v>44</v>
      </c>
    </row>
    <row r="24" spans="1:9" s="3" customFormat="1" ht="12.75">
      <c r="A24" s="1" t="s">
        <v>30</v>
      </c>
      <c r="B24" s="2">
        <v>15</v>
      </c>
      <c r="C24" s="2">
        <v>49</v>
      </c>
      <c r="D24" s="2">
        <v>58</v>
      </c>
      <c r="E24" s="10">
        <v>44</v>
      </c>
      <c r="F24" s="16">
        <f t="shared" si="0"/>
        <v>75.86206896551724</v>
      </c>
      <c r="G24" s="13">
        <v>28</v>
      </c>
      <c r="H24" s="17">
        <f t="shared" si="1"/>
        <v>63.63636363636363</v>
      </c>
      <c r="I24" s="2">
        <v>18</v>
      </c>
    </row>
    <row r="25" spans="1:9" s="3" customFormat="1" ht="12.75">
      <c r="A25" s="1" t="s">
        <v>31</v>
      </c>
      <c r="B25" s="2">
        <v>13</v>
      </c>
      <c r="C25" s="2">
        <v>164</v>
      </c>
      <c r="D25" s="2">
        <v>159</v>
      </c>
      <c r="E25" s="10">
        <v>136</v>
      </c>
      <c r="F25" s="16">
        <f t="shared" si="0"/>
        <v>85.53459119496856</v>
      </c>
      <c r="G25" s="13">
        <v>51</v>
      </c>
      <c r="H25" s="17">
        <f t="shared" si="1"/>
        <v>37.5</v>
      </c>
      <c r="I25" s="2">
        <v>37</v>
      </c>
    </row>
    <row r="26" spans="1:9" s="8" customFormat="1" ht="12.75">
      <c r="A26" s="6" t="s">
        <v>32</v>
      </c>
      <c r="B26" s="7">
        <f>SUM(B3:B25)</f>
        <v>2653</v>
      </c>
      <c r="C26" s="7">
        <f>SUM(C3:C25)</f>
        <v>13868</v>
      </c>
      <c r="D26" s="7">
        <f>SUM(D3:D25)</f>
        <v>15640</v>
      </c>
      <c r="E26" s="11">
        <f>SUM(E3:E25)</f>
        <v>12716</v>
      </c>
      <c r="F26" s="16">
        <f t="shared" si="0"/>
        <v>81.30434782608695</v>
      </c>
      <c r="G26" s="14">
        <f>SUM(G3:G25)</f>
        <v>5008</v>
      </c>
      <c r="H26" s="18">
        <f t="shared" si="1"/>
        <v>39.38345391632589</v>
      </c>
      <c r="I26" s="7">
        <f>SUM(I3:I25)</f>
        <v>3295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2017-04-20T09:24:22Z</dcterms:created>
  <dcterms:modified xsi:type="dcterms:W3CDTF">2018-04-20T11:41:05Z</dcterms:modified>
  <cp:category/>
  <cp:version/>
  <cp:contentType/>
  <cp:contentStatus/>
</cp:coreProperties>
</file>