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20" windowWidth="13215" windowHeight="12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<sst xmlns="http://schemas.openxmlformats.org/spreadsheetml/2006/main" count="35" uniqueCount="35">
  <si>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Область</t>
  </si>
  <si>
    <t>Находилось в производстве дел и заявлений</t>
  </si>
  <si>
    <t>Всего окончено дел</t>
  </si>
  <si>
    <t>% оконченных дел от находившихся в производстве дел и заявлений</t>
  </si>
  <si>
    <t>Рассмотрено с вынесением решения</t>
  </si>
  <si>
    <t>% от всего оконченных дел</t>
  </si>
  <si>
    <t>Остаток неоконченных дел и заявлений на конец отчетного периода</t>
  </si>
  <si>
    <t>Остаток неоконченных дел (заявлений) на начало отчетного периода</t>
  </si>
  <si>
    <t>Поступило дел, заявлений</t>
  </si>
  <si>
    <t xml:space="preserve"> ИТОГО: </t>
  </si>
  <si>
    <t xml:space="preserve">Данные о соотношении количества вынесенных решений по гражданским делам районными и приравненными к ним судами Костанайской области к числу зарегистрированных за 9 месяцев 2018 года   </t>
  </si>
  <si>
    <t>Алтынсаринский районный суд</t>
  </si>
  <si>
    <t>Амангельдинский районный суд</t>
  </si>
  <si>
    <t>Аркалыкский городской суд</t>
  </si>
  <si>
    <t>Аулиекольский районный суд</t>
  </si>
  <si>
    <t>Денисовский районный суд</t>
  </si>
  <si>
    <t>Жангельдинский районный суд</t>
  </si>
  <si>
    <t>Житикаринский районный суд</t>
  </si>
  <si>
    <t>Камыстинский районный суд</t>
  </si>
  <si>
    <t>Карабалыкский районный суд</t>
  </si>
  <si>
    <t>Карасуский районный суд</t>
  </si>
  <si>
    <t>Костанайский городской суд</t>
  </si>
  <si>
    <t>Костанайский районный суд</t>
  </si>
  <si>
    <t>Лисаковский городской суд</t>
  </si>
  <si>
    <t>Мендыкаринский районный суд</t>
  </si>
  <si>
    <t>Наурзумский районный суд</t>
  </si>
  <si>
    <t>Районный суд № 2 Карасуского района</t>
  </si>
  <si>
    <t>Рудненский городской суд</t>
  </si>
  <si>
    <t>Сарыкольский районный суд</t>
  </si>
  <si>
    <t>Специализированный межрайонный суд по делам несовершеннолетних Костанайской области</t>
  </si>
  <si>
    <t>Специализированный межрайонный экономический суд Костанайской области</t>
  </si>
  <si>
    <t>Тарановский районный суд</t>
  </si>
  <si>
    <t>Узункольский районный суд</t>
  </si>
  <si>
    <t>Федоровский районный суд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</si>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</sst>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Courier"/>
      <family val="1"/>
    </font>
    <font>
      <sz val="10"/>
      <name val="Courier"/>
      <family val="1"/>
    </font>
    <font>
      <u val="single"/>
      <sz val="10"/>
      <color indexed="36"/>
      <name val="Courier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13" borderId="10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172" fontId="2" fillId="13" borderId="10" xfId="0" applyNumberFormat="1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172" fontId="2" fillId="12" borderId="10" xfId="0" applyNumberFormat="1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172" fontId="3" fillId="13" borderId="10" xfId="0" applyNumberFormat="1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/>
    </xf>
    <xf numFmtId="172" fontId="3" fillId="12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8" fillId="0" borderId="10" xfId="53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115" zoomScaleNormal="115" zoomScalePageLayoutView="0" workbookViewId="0" topLeftCell="A1">
      <selection activeCell="K23" sqref="K23"/>
    </sheetView>
  </sheetViews>
  <sheetFormatPr defaultColWidth="9.140625" defaultRowHeight="15"/>
  <cols>
    <col min="1" max="1" width="40.28125" style="1" customWidth="1"/>
    <col min="2" max="2" width="16.8515625" style="4" customWidth="1"/>
    <col min="3" max="4" width="13.7109375" style="4" customWidth="1"/>
    <col min="5" max="5" width="13.7109375" style="6" customWidth="1"/>
    <col min="6" max="6" width="16.8515625" style="6" customWidth="1"/>
    <col min="7" max="8" width="13.7109375" style="6" customWidth="1"/>
    <col min="9" max="9" width="16.421875" style="4" customWidth="1"/>
    <col min="10" max="237" width="9.140625" style="1" customWidth="1"/>
    <col min="238" max="238" width="43.421875" style="1" bestFit="1" customWidth="1"/>
    <col min="239" max="239" width="13.140625" style="1" customWidth="1"/>
    <col min="240" max="242" width="9.140625" style="1" customWidth="1"/>
    <col min="243" max="243" width="12.28125" style="1" customWidth="1"/>
    <col min="244" max="245" width="9.140625" style="1" customWidth="1"/>
    <col min="246" max="246" width="12.7109375" style="1" customWidth="1"/>
    <col min="247" max="16384" width="9.140625" style="1" customWidth="1"/>
  </cols>
  <sheetData>
    <row r="1" spans="1:9" ht="39" customHeight="1">
      <c r="A1" s="19" t="s">
        <v>10</v>
      </c>
      <c r="B1" s="19"/>
      <c r="C1" s="19"/>
      <c r="D1" s="19"/>
      <c r="E1" s="19"/>
      <c r="F1" s="19"/>
      <c r="G1" s="19"/>
      <c r="H1" s="19"/>
      <c r="I1" s="19"/>
    </row>
    <row r="2" spans="1:9" ht="76.5">
      <c r="A2" s="2" t="s">
        <v>0</v>
      </c>
      <c r="B2" s="3" t="s">
        <v>7</v>
      </c>
      <c r="C2" s="3" t="s">
        <v>8</v>
      </c>
      <c r="D2" s="3" t="s">
        <v>1</v>
      </c>
      <c r="E2" s="7" t="s">
        <v>2</v>
      </c>
      <c r="F2" s="7" t="s">
        <v>3</v>
      </c>
      <c r="G2" s="8" t="s">
        <v>4</v>
      </c>
      <c r="H2" s="8" t="s">
        <v>5</v>
      </c>
      <c r="I2" s="3" t="s">
        <v>6</v>
      </c>
    </row>
    <row r="3" spans="1:9" ht="12.75">
      <c r="A3" s="20" t="s">
        <v>11</v>
      </c>
      <c r="B3" s="18">
        <v>5</v>
      </c>
      <c r="C3" s="9">
        <v>3</v>
      </c>
      <c r="D3" s="9">
        <v>218</v>
      </c>
      <c r="E3" s="10">
        <v>197</v>
      </c>
      <c r="F3" s="11">
        <f>E3*100/D3</f>
        <v>90.36697247706422</v>
      </c>
      <c r="G3" s="12">
        <v>81</v>
      </c>
      <c r="H3" s="13">
        <f>G3*100/E3</f>
        <v>41.11675126903553</v>
      </c>
      <c r="I3" s="9">
        <v>21</v>
      </c>
    </row>
    <row r="4" spans="1:9" ht="12.75">
      <c r="A4" s="20" t="s">
        <v>12</v>
      </c>
      <c r="B4" s="18">
        <v>2</v>
      </c>
      <c r="C4" s="9">
        <v>2</v>
      </c>
      <c r="D4" s="9">
        <v>215</v>
      </c>
      <c r="E4" s="10">
        <v>204</v>
      </c>
      <c r="F4" s="11">
        <f aca="true" t="shared" si="0" ref="F4:F21">E4*100/D4</f>
        <v>94.88372093023256</v>
      </c>
      <c r="G4" s="12">
        <v>88</v>
      </c>
      <c r="H4" s="13">
        <f aca="true" t="shared" si="1" ref="H4:H26">G4*100/E4</f>
        <v>43.13725490196079</v>
      </c>
      <c r="I4" s="9">
        <v>15</v>
      </c>
    </row>
    <row r="5" spans="1:9" ht="12.75">
      <c r="A5" s="20" t="s">
        <v>13</v>
      </c>
      <c r="B5" s="18">
        <v>58</v>
      </c>
      <c r="C5" s="9">
        <v>40</v>
      </c>
      <c r="D5" s="9">
        <v>1674</v>
      </c>
      <c r="E5" s="10">
        <v>1475</v>
      </c>
      <c r="F5" s="11">
        <f t="shared" si="0"/>
        <v>88.11230585424134</v>
      </c>
      <c r="G5" s="12">
        <v>936</v>
      </c>
      <c r="H5" s="13">
        <f t="shared" si="1"/>
        <v>63.45762711864407</v>
      </c>
      <c r="I5" s="9">
        <v>201</v>
      </c>
    </row>
    <row r="6" spans="1:9" ht="12.75">
      <c r="A6" s="20" t="s">
        <v>14</v>
      </c>
      <c r="B6" s="18">
        <v>54</v>
      </c>
      <c r="C6" s="9">
        <v>8</v>
      </c>
      <c r="D6" s="9">
        <v>729</v>
      </c>
      <c r="E6" s="10">
        <v>671</v>
      </c>
      <c r="F6" s="11">
        <f t="shared" si="0"/>
        <v>92.04389574759945</v>
      </c>
      <c r="G6" s="12">
        <v>345</v>
      </c>
      <c r="H6" s="13">
        <f t="shared" si="1"/>
        <v>51.41579731743666</v>
      </c>
      <c r="I6" s="9">
        <v>55</v>
      </c>
    </row>
    <row r="7" spans="1:9" ht="12.75">
      <c r="A7" s="20" t="s">
        <v>15</v>
      </c>
      <c r="B7" s="18">
        <v>27</v>
      </c>
      <c r="C7" s="9">
        <v>10</v>
      </c>
      <c r="D7" s="9">
        <v>400</v>
      </c>
      <c r="E7" s="10">
        <v>380</v>
      </c>
      <c r="F7" s="11">
        <f t="shared" si="0"/>
        <v>95</v>
      </c>
      <c r="G7" s="12">
        <v>213</v>
      </c>
      <c r="H7" s="13">
        <f t="shared" si="1"/>
        <v>56.05263157894737</v>
      </c>
      <c r="I7" s="9">
        <v>23</v>
      </c>
    </row>
    <row r="8" spans="1:9" ht="12.75">
      <c r="A8" s="20" t="s">
        <v>16</v>
      </c>
      <c r="B8" s="18">
        <v>1</v>
      </c>
      <c r="C8" s="9">
        <v>1</v>
      </c>
      <c r="D8" s="9">
        <v>50</v>
      </c>
      <c r="E8" s="10">
        <v>47</v>
      </c>
      <c r="F8" s="11">
        <f t="shared" si="0"/>
        <v>94</v>
      </c>
      <c r="G8" s="12">
        <v>25</v>
      </c>
      <c r="H8" s="13">
        <f t="shared" si="1"/>
        <v>53.191489361702125</v>
      </c>
      <c r="I8" s="9">
        <v>3</v>
      </c>
    </row>
    <row r="9" spans="1:9" ht="12.75">
      <c r="A9" s="20" t="s">
        <v>17</v>
      </c>
      <c r="B9" s="18">
        <v>96</v>
      </c>
      <c r="C9" s="9">
        <v>13</v>
      </c>
      <c r="D9" s="9">
        <v>1989</v>
      </c>
      <c r="E9" s="10">
        <v>1908</v>
      </c>
      <c r="F9" s="11">
        <f t="shared" si="0"/>
        <v>95.92760180995475</v>
      </c>
      <c r="G9" s="12">
        <v>898</v>
      </c>
      <c r="H9" s="13">
        <f t="shared" si="1"/>
        <v>47.064989517819704</v>
      </c>
      <c r="I9" s="9">
        <v>91</v>
      </c>
    </row>
    <row r="10" spans="1:9" ht="12.75">
      <c r="A10" s="20" t="s">
        <v>18</v>
      </c>
      <c r="B10" s="18">
        <v>4</v>
      </c>
      <c r="C10" s="9">
        <v>3</v>
      </c>
      <c r="D10" s="9">
        <v>179</v>
      </c>
      <c r="E10" s="10">
        <v>171</v>
      </c>
      <c r="F10" s="11">
        <f t="shared" si="0"/>
        <v>95.53072625698324</v>
      </c>
      <c r="G10" s="12">
        <v>102</v>
      </c>
      <c r="H10" s="13">
        <f t="shared" si="1"/>
        <v>59.64912280701754</v>
      </c>
      <c r="I10" s="9">
        <v>5</v>
      </c>
    </row>
    <row r="11" spans="1:9" ht="12.75">
      <c r="A11" s="20" t="s">
        <v>19</v>
      </c>
      <c r="B11" s="18">
        <v>9</v>
      </c>
      <c r="C11" s="9">
        <v>5</v>
      </c>
      <c r="D11" s="9">
        <v>409</v>
      </c>
      <c r="E11" s="10">
        <v>368</v>
      </c>
      <c r="F11" s="11">
        <f t="shared" si="0"/>
        <v>89.97555012224939</v>
      </c>
      <c r="G11" s="12">
        <v>235</v>
      </c>
      <c r="H11" s="13">
        <f t="shared" si="1"/>
        <v>63.858695652173914</v>
      </c>
      <c r="I11" s="9">
        <v>36</v>
      </c>
    </row>
    <row r="12" spans="1:9" ht="12.75">
      <c r="A12" s="20" t="s">
        <v>20</v>
      </c>
      <c r="B12" s="18">
        <v>7</v>
      </c>
      <c r="C12" s="9">
        <v>6</v>
      </c>
      <c r="D12" s="9">
        <v>244</v>
      </c>
      <c r="E12" s="10">
        <v>224</v>
      </c>
      <c r="F12" s="11">
        <f t="shared" si="0"/>
        <v>91.80327868852459</v>
      </c>
      <c r="G12" s="12">
        <v>145</v>
      </c>
      <c r="H12" s="13">
        <f t="shared" si="1"/>
        <v>64.73214285714286</v>
      </c>
      <c r="I12" s="9">
        <v>20</v>
      </c>
    </row>
    <row r="13" spans="1:9" ht="12.75">
      <c r="A13" s="20" t="s">
        <v>21</v>
      </c>
      <c r="B13" s="18">
        <v>640</v>
      </c>
      <c r="C13" s="9">
        <v>230</v>
      </c>
      <c r="D13" s="9">
        <v>18303</v>
      </c>
      <c r="E13" s="10">
        <v>17279</v>
      </c>
      <c r="F13" s="11">
        <f t="shared" si="0"/>
        <v>94.40528875047806</v>
      </c>
      <c r="G13" s="12">
        <v>4930</v>
      </c>
      <c r="H13" s="13">
        <f t="shared" si="1"/>
        <v>28.531743735169858</v>
      </c>
      <c r="I13" s="9">
        <v>1108</v>
      </c>
    </row>
    <row r="14" spans="1:9" ht="12.75">
      <c r="A14" s="20" t="s">
        <v>22</v>
      </c>
      <c r="B14" s="18">
        <v>126</v>
      </c>
      <c r="C14" s="9">
        <v>19</v>
      </c>
      <c r="D14" s="9">
        <v>1640</v>
      </c>
      <c r="E14" s="10">
        <v>1462</v>
      </c>
      <c r="F14" s="11">
        <f t="shared" si="0"/>
        <v>89.14634146341463</v>
      </c>
      <c r="G14" s="12">
        <v>757</v>
      </c>
      <c r="H14" s="13">
        <f t="shared" si="1"/>
        <v>51.778385772913815</v>
      </c>
      <c r="I14" s="9">
        <v>153</v>
      </c>
    </row>
    <row r="15" spans="1:9" ht="12.75">
      <c r="A15" s="20" t="s">
        <v>23</v>
      </c>
      <c r="B15" s="18">
        <v>51</v>
      </c>
      <c r="C15" s="9">
        <v>11</v>
      </c>
      <c r="D15" s="9">
        <v>1758</v>
      </c>
      <c r="E15" s="10">
        <v>1701</v>
      </c>
      <c r="F15" s="11">
        <f t="shared" si="0"/>
        <v>96.75767918088737</v>
      </c>
      <c r="G15" s="12">
        <v>421</v>
      </c>
      <c r="H15" s="13">
        <f t="shared" si="1"/>
        <v>24.750146972369194</v>
      </c>
      <c r="I15" s="9">
        <v>52</v>
      </c>
    </row>
    <row r="16" spans="1:9" s="5" customFormat="1" ht="12.75">
      <c r="A16" s="21" t="s">
        <v>24</v>
      </c>
      <c r="B16" s="18">
        <v>11</v>
      </c>
      <c r="C16" s="9">
        <v>6</v>
      </c>
      <c r="D16" s="9">
        <v>352</v>
      </c>
      <c r="E16" s="10">
        <v>319</v>
      </c>
      <c r="F16" s="11">
        <f t="shared" si="0"/>
        <v>90.625</v>
      </c>
      <c r="G16" s="12">
        <v>187</v>
      </c>
      <c r="H16" s="13">
        <f t="shared" si="1"/>
        <v>58.62068965517241</v>
      </c>
      <c r="I16" s="9">
        <v>30</v>
      </c>
    </row>
    <row r="17" spans="1:9" ht="12.75">
      <c r="A17" s="21" t="s">
        <v>25</v>
      </c>
      <c r="B17" s="18">
        <v>2</v>
      </c>
      <c r="C17" s="9">
        <v>3</v>
      </c>
      <c r="D17" s="9">
        <v>112</v>
      </c>
      <c r="E17" s="10">
        <v>101</v>
      </c>
      <c r="F17" s="11">
        <f t="shared" si="0"/>
        <v>90.17857142857143</v>
      </c>
      <c r="G17" s="12">
        <v>55</v>
      </c>
      <c r="H17" s="13">
        <f t="shared" si="1"/>
        <v>54.45544554455446</v>
      </c>
      <c r="I17" s="9">
        <v>10</v>
      </c>
    </row>
    <row r="18" spans="1:9" ht="12.75">
      <c r="A18" s="21" t="s">
        <v>26</v>
      </c>
      <c r="B18" s="18">
        <v>0</v>
      </c>
      <c r="C18" s="9">
        <v>6</v>
      </c>
      <c r="D18" s="9">
        <v>113</v>
      </c>
      <c r="E18" s="10">
        <v>105</v>
      </c>
      <c r="F18" s="11">
        <f t="shared" si="0"/>
        <v>92.92035398230088</v>
      </c>
      <c r="G18" s="12">
        <v>61</v>
      </c>
      <c r="H18" s="13">
        <f t="shared" si="1"/>
        <v>58.095238095238095</v>
      </c>
      <c r="I18" s="9">
        <v>7</v>
      </c>
    </row>
    <row r="19" spans="1:9" ht="12.75">
      <c r="A19" s="21" t="s">
        <v>27</v>
      </c>
      <c r="B19" s="18">
        <v>258</v>
      </c>
      <c r="C19" s="9">
        <v>79</v>
      </c>
      <c r="D19" s="9">
        <v>8804</v>
      </c>
      <c r="E19" s="10">
        <v>8421</v>
      </c>
      <c r="F19" s="11">
        <f t="shared" si="0"/>
        <v>95.64970467969106</v>
      </c>
      <c r="G19" s="12">
        <v>2058</v>
      </c>
      <c r="H19" s="13">
        <f t="shared" si="1"/>
        <v>24.438902743142144</v>
      </c>
      <c r="I19" s="9">
        <v>337</v>
      </c>
    </row>
    <row r="20" spans="1:9" ht="12.75">
      <c r="A20" s="21" t="s">
        <v>28</v>
      </c>
      <c r="B20" s="18">
        <v>5</v>
      </c>
      <c r="C20" s="9">
        <v>4</v>
      </c>
      <c r="D20" s="9">
        <v>302</v>
      </c>
      <c r="E20" s="10">
        <v>287</v>
      </c>
      <c r="F20" s="11">
        <f t="shared" si="0"/>
        <v>95.03311258278146</v>
      </c>
      <c r="G20" s="12">
        <v>120</v>
      </c>
      <c r="H20" s="13">
        <f t="shared" si="1"/>
        <v>41.81184668989547</v>
      </c>
      <c r="I20" s="9">
        <v>18</v>
      </c>
    </row>
    <row r="21" spans="1:9" ht="38.25">
      <c r="A21" s="21" t="s">
        <v>29</v>
      </c>
      <c r="B21" s="18">
        <v>14</v>
      </c>
      <c r="C21" s="9">
        <v>14</v>
      </c>
      <c r="D21" s="9">
        <v>280</v>
      </c>
      <c r="E21" s="10">
        <v>253</v>
      </c>
      <c r="F21" s="11">
        <f t="shared" si="0"/>
        <v>90.35714285714286</v>
      </c>
      <c r="G21" s="12">
        <v>179</v>
      </c>
      <c r="H21" s="13">
        <f t="shared" si="1"/>
        <v>70.75098814229248</v>
      </c>
      <c r="I21" s="9">
        <v>27</v>
      </c>
    </row>
    <row r="22" spans="1:9" ht="25.5">
      <c r="A22" s="21" t="s">
        <v>30</v>
      </c>
      <c r="B22" s="18">
        <v>1101</v>
      </c>
      <c r="C22" s="9">
        <v>104</v>
      </c>
      <c r="D22" s="9">
        <v>8937</v>
      </c>
      <c r="E22" s="10">
        <v>7898</v>
      </c>
      <c r="F22" s="11">
        <f>E22*100/D22</f>
        <v>88.37417477900861</v>
      </c>
      <c r="G22" s="12">
        <v>6783</v>
      </c>
      <c r="H22" s="13">
        <f t="shared" si="1"/>
        <v>85.88250189921499</v>
      </c>
      <c r="I22" s="9">
        <v>972</v>
      </c>
    </row>
    <row r="23" spans="1:9" ht="12.75">
      <c r="A23" s="21" t="s">
        <v>31</v>
      </c>
      <c r="B23" s="9">
        <v>5</v>
      </c>
      <c r="C23" s="9">
        <v>9</v>
      </c>
      <c r="D23" s="9">
        <v>652</v>
      </c>
      <c r="E23" s="10">
        <v>613</v>
      </c>
      <c r="F23" s="11">
        <f>E23*100/D23</f>
        <v>94.01840490797547</v>
      </c>
      <c r="G23" s="12">
        <v>256</v>
      </c>
      <c r="H23" s="13">
        <f t="shared" si="1"/>
        <v>41.76182707993475</v>
      </c>
      <c r="I23" s="9">
        <v>39</v>
      </c>
    </row>
    <row r="24" spans="1:9" ht="12.75">
      <c r="A24" s="21" t="s">
        <v>32</v>
      </c>
      <c r="B24" s="9">
        <v>12</v>
      </c>
      <c r="C24" s="9">
        <v>3</v>
      </c>
      <c r="D24" s="9">
        <v>219</v>
      </c>
      <c r="E24" s="10">
        <v>199</v>
      </c>
      <c r="F24" s="11">
        <f>E24*100/D24</f>
        <v>90.8675799086758</v>
      </c>
      <c r="G24" s="12">
        <v>97</v>
      </c>
      <c r="H24" s="13">
        <f t="shared" si="1"/>
        <v>48.743718592964825</v>
      </c>
      <c r="I24" s="9">
        <v>23</v>
      </c>
    </row>
    <row r="25" spans="1:9" ht="12.75">
      <c r="A25" s="21" t="s">
        <v>33</v>
      </c>
      <c r="B25" s="9">
        <v>13</v>
      </c>
      <c r="C25" s="9">
        <v>1</v>
      </c>
      <c r="D25" s="9">
        <v>410</v>
      </c>
      <c r="E25" s="10">
        <v>399</v>
      </c>
      <c r="F25" s="11">
        <f>E25*100/D25</f>
        <v>97.3170731707317</v>
      </c>
      <c r="G25" s="12">
        <v>173</v>
      </c>
      <c r="H25" s="13">
        <f t="shared" si="1"/>
        <v>43.35839598997494</v>
      </c>
      <c r="I25" s="9">
        <v>18</v>
      </c>
    </row>
    <row r="26" spans="1:9" ht="12.75">
      <c r="A26" s="22" t="s">
        <v>9</v>
      </c>
      <c r="B26" s="23">
        <f>SUM(B3:B25)</f>
        <v>2501</v>
      </c>
      <c r="C26" s="23">
        <f>SUM(C3:C25)</f>
        <v>580</v>
      </c>
      <c r="D26" s="23">
        <f>SUM(D3:D25)</f>
        <v>47989</v>
      </c>
      <c r="E26" s="14">
        <f>SUM(E3:E25)</f>
        <v>44682</v>
      </c>
      <c r="F26" s="15">
        <f>E26*100/D26</f>
        <v>93.10883744191378</v>
      </c>
      <c r="G26" s="16">
        <f>SUM(G3:G25)</f>
        <v>19145</v>
      </c>
      <c r="H26" s="17">
        <f t="shared" si="1"/>
        <v>42.84723154737926</v>
      </c>
      <c r="I26" s="23">
        <f>SUM(I3:I25)</f>
        <v>3264</v>
      </c>
    </row>
    <row r="28" ht="12.75">
      <c r="D28" s="4" t="s">
        <v>34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КУСАИНОВА ИНДИРА КЕНЕСБЕКОВНА</dc:creator>
  <cp:keywords/>
  <dc:description/>
  <cp:lastModifiedBy>ЖАКИПБЕКОВ ЕРЛАН ЕРКИНОВИЧ</cp:lastModifiedBy>
  <cp:lastPrinted>2018-10-09T11:22:35Z</cp:lastPrinted>
  <dcterms:created xsi:type="dcterms:W3CDTF">2017-11-16T09:53:50Z</dcterms:created>
  <dcterms:modified xsi:type="dcterms:W3CDTF">2018-10-11T05:17:24Z</dcterms:modified>
  <cp:category/>
  <cp:version/>
  <cp:contentType/>
  <cp:contentStatus/>
</cp:coreProperties>
</file>