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408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<sst xmlns="http://schemas.openxmlformats.org/spreadsheetml/2006/main" count="34" uniqueCount="34">
  <si>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</si>
  <si>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</si>
  <si>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</si>
  <si>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</si>
  <si>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</si>
  <si>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</si>
  <si>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</si>
  <si>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</si>
  <si>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</si>
  <si>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Костанайская область</t>
  </si>
  <si>
    <t>Алтынсаринский районный суд</t>
  </si>
  <si>
    <t>Амангельдинский районный суд</t>
  </si>
  <si>
    <t>Аркалыкский городской суд</t>
  </si>
  <si>
    <t>Аулиекольский районный суд</t>
  </si>
  <si>
    <t>Денисовский районный суд</t>
  </si>
  <si>
    <t>Жангельдинский районный суд</t>
  </si>
  <si>
    <t>Житикаринский районный суд</t>
  </si>
  <si>
    <t>Камыстинский районный суд</t>
  </si>
  <si>
    <t>Карабалыкский районный суд</t>
  </si>
  <si>
    <t>Карасуский районный суд</t>
  </si>
  <si>
    <t>Костанайский городской суд</t>
  </si>
  <si>
    <t>Костанайский районный суд</t>
  </si>
  <si>
    <t>Лисаковский городской суд</t>
  </si>
  <si>
    <t>Мендыкаринский районный суд</t>
  </si>
  <si>
    <t>Наурзумский районный суд</t>
  </si>
  <si>
    <t>Районный суд № 2 Карасуского района</t>
  </si>
  <si>
    <t>Рудненский городской суд</t>
  </si>
  <si>
    <t>Сарыкольский районный суд</t>
  </si>
  <si>
    <t>Специализированный межрайонный суд по делам несовершеннолетних Костанайской области</t>
  </si>
  <si>
    <t>Специализированный межрайонный экономический суд Костанайской области</t>
  </si>
  <si>
    <t>Суд района Беимбета Майлина</t>
  </si>
  <si>
    <t>Узункольский районный суд</t>
  </si>
  <si>
    <t>Федоровский районный суд</t>
  </si>
  <si>
    <t>Данные о соотношении количества вынесенных решений по гражданским делам районными и приравненными к ним судами Костанайской области                                                                                          к числу зарегистрированных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</si>
</sst>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5" sqref="E15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SUM(B4:B26)</f>
        <v>2360</v>
      </c>
      <c r="C3" s="10">
        <f>SUM(C4:C26)</f>
        <v>11775</v>
      </c>
      <c r="D3" s="10">
        <f>SUM(D4:D26)</f>
        <v>11628</v>
      </c>
      <c r="E3" s="11">
        <f>SUM(E4:E26)</f>
        <v>10855</v>
      </c>
      <c r="F3" s="12">
        <f t="shared" ref="F3:F26" si="0">E3*100/D3</f>
        <v>93.352253181974547</v>
      </c>
      <c r="G3" s="13">
        <f>SUM(G4:G26)</f>
        <v>7000</v>
      </c>
      <c r="H3" s="14">
        <f t="shared" ref="H3:H26" si="1">G3*100/E3</f>
        <v>64.486411791801018</v>
      </c>
      <c r="I3" s="10">
        <f>SUM(I4:I26)</f>
        <v>1464</v>
      </c>
    </row>
    <row r="4" spans="1:9" ht="20.25" customHeight="1" outlineLevel="1" x14ac:dyDescent="0.25">
      <c r="A4" s="8" t="s">
        <v>10</v>
      </c>
      <c r="B4" s="15">
        <v>11</v>
      </c>
      <c r="C4" s="15">
        <v>76</v>
      </c>
      <c r="D4" s="15">
        <v>77</v>
      </c>
      <c r="E4" s="16">
        <v>62</v>
      </c>
      <c r="F4" s="17">
        <f t="shared" si="0"/>
        <v>80.519480519480524</v>
      </c>
      <c r="G4" s="18">
        <v>27</v>
      </c>
      <c r="H4" s="19">
        <f t="shared" si="1"/>
        <v>43.548387096774192</v>
      </c>
      <c r="I4" s="20">
        <v>13</v>
      </c>
    </row>
    <row r="5" spans="1:9" ht="20.25" customHeight="1" outlineLevel="1" x14ac:dyDescent="0.25">
      <c r="A5" s="8" t="s">
        <v>11</v>
      </c>
      <c r="B5" s="15">
        <v>11</v>
      </c>
      <c r="C5" s="15">
        <v>91</v>
      </c>
      <c r="D5" s="15">
        <v>90</v>
      </c>
      <c r="E5" s="16">
        <v>77</v>
      </c>
      <c r="F5" s="17">
        <f t="shared" si="0"/>
        <v>85.555555555555557</v>
      </c>
      <c r="G5" s="18">
        <v>54</v>
      </c>
      <c r="H5" s="19">
        <f t="shared" si="1"/>
        <v>70.129870129870127</v>
      </c>
      <c r="I5" s="20">
        <v>11</v>
      </c>
    </row>
    <row r="6" spans="1:9" ht="20.25" customHeight="1" outlineLevel="1" x14ac:dyDescent="0.25">
      <c r="A6" s="8" t="s">
        <v>12</v>
      </c>
      <c r="B6" s="15">
        <v>66</v>
      </c>
      <c r="C6" s="15">
        <v>384</v>
      </c>
      <c r="D6" s="15">
        <v>317</v>
      </c>
      <c r="E6" s="16">
        <v>289</v>
      </c>
      <c r="F6" s="17">
        <f t="shared" si="0"/>
        <v>91.16719242902208</v>
      </c>
      <c r="G6" s="18">
        <v>172</v>
      </c>
      <c r="H6" s="19">
        <f t="shared" si="1"/>
        <v>59.515570934256054</v>
      </c>
      <c r="I6" s="20">
        <v>46</v>
      </c>
    </row>
    <row r="7" spans="1:9" ht="20.25" customHeight="1" outlineLevel="1" x14ac:dyDescent="0.25">
      <c r="A7" s="8" t="s">
        <v>13</v>
      </c>
      <c r="B7" s="15">
        <v>46</v>
      </c>
      <c r="C7" s="15">
        <v>232</v>
      </c>
      <c r="D7" s="15">
        <v>265</v>
      </c>
      <c r="E7" s="16">
        <v>220</v>
      </c>
      <c r="F7" s="17">
        <f t="shared" si="0"/>
        <v>83.018867924528308</v>
      </c>
      <c r="G7" s="18">
        <v>150</v>
      </c>
      <c r="H7" s="19">
        <f t="shared" si="1"/>
        <v>68.181818181818187</v>
      </c>
      <c r="I7" s="20">
        <v>44</v>
      </c>
    </row>
    <row r="8" spans="1:9" ht="20.25" customHeight="1" outlineLevel="1" x14ac:dyDescent="0.25">
      <c r="A8" s="8" t="s">
        <v>14</v>
      </c>
      <c r="B8" s="15">
        <v>24</v>
      </c>
      <c r="C8" s="15">
        <v>111</v>
      </c>
      <c r="D8" s="15">
        <v>105</v>
      </c>
      <c r="E8" s="16">
        <v>109</v>
      </c>
      <c r="F8" s="17">
        <f t="shared" si="0"/>
        <v>103.80952380952381</v>
      </c>
      <c r="G8" s="18">
        <v>68</v>
      </c>
      <c r="H8" s="19">
        <f t="shared" si="1"/>
        <v>62.38532110091743</v>
      </c>
      <c r="I8" s="20">
        <v>10</v>
      </c>
    </row>
    <row r="9" spans="1:9" ht="20.25" customHeight="1" outlineLevel="1" x14ac:dyDescent="0.25">
      <c r="A9" s="8" t="s">
        <v>15</v>
      </c>
      <c r="B9" s="15">
        <v>1</v>
      </c>
      <c r="C9" s="15">
        <v>21</v>
      </c>
      <c r="D9" s="15">
        <v>24</v>
      </c>
      <c r="E9" s="16">
        <v>17</v>
      </c>
      <c r="F9" s="17">
        <f t="shared" si="0"/>
        <v>70.833333333333329</v>
      </c>
      <c r="G9" s="18">
        <v>8</v>
      </c>
      <c r="H9" s="19">
        <f t="shared" si="1"/>
        <v>47.058823529411768</v>
      </c>
      <c r="I9" s="20">
        <v>4</v>
      </c>
    </row>
    <row r="10" spans="1:9" ht="20.25" customHeight="1" outlineLevel="1" x14ac:dyDescent="0.25">
      <c r="A10" s="8" t="s">
        <v>16</v>
      </c>
      <c r="B10" s="15">
        <v>81</v>
      </c>
      <c r="C10" s="15">
        <v>341</v>
      </c>
      <c r="D10" s="15">
        <v>327</v>
      </c>
      <c r="E10" s="16">
        <v>316</v>
      </c>
      <c r="F10" s="17">
        <f t="shared" si="0"/>
        <v>96.63608562691131</v>
      </c>
      <c r="G10" s="18">
        <v>190</v>
      </c>
      <c r="H10" s="19">
        <f t="shared" si="1"/>
        <v>60.12658227848101</v>
      </c>
      <c r="I10" s="20">
        <v>44</v>
      </c>
    </row>
    <row r="11" spans="1:9" ht="20.25" customHeight="1" outlineLevel="1" x14ac:dyDescent="0.25">
      <c r="A11" s="8" t="s">
        <v>17</v>
      </c>
      <c r="B11" s="15">
        <v>13</v>
      </c>
      <c r="C11" s="15">
        <v>62</v>
      </c>
      <c r="D11" s="15">
        <v>45</v>
      </c>
      <c r="E11" s="16">
        <v>52</v>
      </c>
      <c r="F11" s="17">
        <f t="shared" si="0"/>
        <v>115.55555555555556</v>
      </c>
      <c r="G11" s="18">
        <v>29</v>
      </c>
      <c r="H11" s="19">
        <f t="shared" si="1"/>
        <v>55.769230769230766</v>
      </c>
      <c r="I11" s="20">
        <v>3</v>
      </c>
    </row>
    <row r="12" spans="1:9" ht="20.25" customHeight="1" outlineLevel="1" x14ac:dyDescent="0.25">
      <c r="A12" s="8" t="s">
        <v>18</v>
      </c>
      <c r="B12" s="15">
        <v>28</v>
      </c>
      <c r="C12" s="15">
        <v>249</v>
      </c>
      <c r="D12" s="15">
        <v>254</v>
      </c>
      <c r="E12" s="16">
        <v>224</v>
      </c>
      <c r="F12" s="17">
        <f t="shared" si="0"/>
        <v>88.188976377952756</v>
      </c>
      <c r="G12" s="18">
        <v>141</v>
      </c>
      <c r="H12" s="19">
        <f t="shared" si="1"/>
        <v>62.946428571428569</v>
      </c>
      <c r="I12" s="20">
        <v>28</v>
      </c>
    </row>
    <row r="13" spans="1:9" ht="20.25" customHeight="1" outlineLevel="1" x14ac:dyDescent="0.25">
      <c r="A13" s="8" t="s">
        <v>19</v>
      </c>
      <c r="B13" s="15">
        <v>10</v>
      </c>
      <c r="C13" s="15">
        <v>77</v>
      </c>
      <c r="D13" s="15">
        <v>83</v>
      </c>
      <c r="E13" s="16">
        <v>67</v>
      </c>
      <c r="F13" s="17">
        <f t="shared" si="0"/>
        <v>80.722891566265062</v>
      </c>
      <c r="G13" s="18">
        <v>45</v>
      </c>
      <c r="H13" s="19">
        <f t="shared" si="1"/>
        <v>67.164179104477611</v>
      </c>
      <c r="I13" s="20">
        <v>13</v>
      </c>
    </row>
    <row r="14" spans="1:9" ht="20.25" customHeight="1" outlineLevel="1" x14ac:dyDescent="0.25">
      <c r="A14" s="8" t="s">
        <v>20</v>
      </c>
      <c r="B14" s="15">
        <v>769</v>
      </c>
      <c r="C14" s="15">
        <v>4032</v>
      </c>
      <c r="D14" s="15">
        <v>3709</v>
      </c>
      <c r="E14" s="16">
        <v>3673</v>
      </c>
      <c r="F14" s="17">
        <f t="shared" si="0"/>
        <v>99.029387975195476</v>
      </c>
      <c r="G14" s="18">
        <v>2415</v>
      </c>
      <c r="H14" s="19">
        <f t="shared" si="1"/>
        <v>65.750068064252659</v>
      </c>
      <c r="I14" s="20">
        <v>383</v>
      </c>
    </row>
    <row r="15" spans="1:9" ht="20.25" customHeight="1" outlineLevel="1" x14ac:dyDescent="0.25">
      <c r="A15" s="8" t="s">
        <v>21</v>
      </c>
      <c r="B15" s="15">
        <v>127</v>
      </c>
      <c r="C15" s="15">
        <v>556</v>
      </c>
      <c r="D15" s="15">
        <v>608</v>
      </c>
      <c r="E15" s="16">
        <v>509</v>
      </c>
      <c r="F15" s="17">
        <f t="shared" si="0"/>
        <v>83.71710526315789</v>
      </c>
      <c r="G15" s="18">
        <v>283</v>
      </c>
      <c r="H15" s="19">
        <f t="shared" si="1"/>
        <v>55.599214145383101</v>
      </c>
      <c r="I15" s="20">
        <v>110</v>
      </c>
    </row>
    <row r="16" spans="1:9" ht="20.25" customHeight="1" outlineLevel="1" x14ac:dyDescent="0.25">
      <c r="A16" s="8" t="s">
        <v>22</v>
      </c>
      <c r="B16" s="15">
        <v>67</v>
      </c>
      <c r="C16" s="15">
        <v>459</v>
      </c>
      <c r="D16" s="15">
        <v>497</v>
      </c>
      <c r="E16" s="16">
        <v>397</v>
      </c>
      <c r="F16" s="17">
        <f t="shared" si="0"/>
        <v>79.879275653923543</v>
      </c>
      <c r="G16" s="18">
        <v>233</v>
      </c>
      <c r="H16" s="19">
        <f t="shared" si="1"/>
        <v>58.690176322418139</v>
      </c>
      <c r="I16" s="20">
        <v>79</v>
      </c>
    </row>
    <row r="17" spans="1:9" ht="20.25" customHeight="1" outlineLevel="1" x14ac:dyDescent="0.25">
      <c r="A17" s="8" t="s">
        <v>23</v>
      </c>
      <c r="B17" s="15">
        <v>36</v>
      </c>
      <c r="C17" s="15">
        <v>145</v>
      </c>
      <c r="D17" s="15">
        <v>165</v>
      </c>
      <c r="E17" s="16">
        <v>137</v>
      </c>
      <c r="F17" s="17">
        <f t="shared" si="0"/>
        <v>83.030303030303031</v>
      </c>
      <c r="G17" s="18">
        <v>84</v>
      </c>
      <c r="H17" s="19">
        <f t="shared" si="1"/>
        <v>61.313868613138688</v>
      </c>
      <c r="I17" s="20">
        <v>29</v>
      </c>
    </row>
    <row r="18" spans="1:9" ht="20.25" customHeight="1" outlineLevel="1" x14ac:dyDescent="0.25">
      <c r="A18" s="8" t="s">
        <v>24</v>
      </c>
      <c r="B18" s="15">
        <v>3</v>
      </c>
      <c r="C18" s="15">
        <v>56</v>
      </c>
      <c r="D18" s="15">
        <v>62</v>
      </c>
      <c r="E18" s="16">
        <v>43</v>
      </c>
      <c r="F18" s="17">
        <f t="shared" si="0"/>
        <v>69.354838709677423</v>
      </c>
      <c r="G18" s="18">
        <v>29</v>
      </c>
      <c r="H18" s="19">
        <f t="shared" si="1"/>
        <v>67.441860465116278</v>
      </c>
      <c r="I18" s="20">
        <v>11</v>
      </c>
    </row>
    <row r="19" spans="1:9" ht="20.25" customHeight="1" outlineLevel="1" x14ac:dyDescent="0.25">
      <c r="A19" s="8" t="s">
        <v>25</v>
      </c>
      <c r="B19" s="15">
        <v>0</v>
      </c>
      <c r="C19" s="15">
        <v>37</v>
      </c>
      <c r="D19" s="15">
        <v>38</v>
      </c>
      <c r="E19" s="16">
        <v>30</v>
      </c>
      <c r="F19" s="17">
        <f t="shared" si="0"/>
        <v>78.94736842105263</v>
      </c>
      <c r="G19" s="18">
        <v>16</v>
      </c>
      <c r="H19" s="19">
        <f t="shared" si="1"/>
        <v>53.333333333333336</v>
      </c>
      <c r="I19" s="20">
        <v>4</v>
      </c>
    </row>
    <row r="20" spans="1:9" ht="20.25" customHeight="1" outlineLevel="1" x14ac:dyDescent="0.25">
      <c r="A20" s="8" t="s">
        <v>26</v>
      </c>
      <c r="B20" s="15">
        <v>264</v>
      </c>
      <c r="C20" s="15">
        <v>1206</v>
      </c>
      <c r="D20" s="15">
        <v>1320</v>
      </c>
      <c r="E20" s="16">
        <v>1134</v>
      </c>
      <c r="F20" s="17">
        <f t="shared" si="0"/>
        <v>85.909090909090907</v>
      </c>
      <c r="G20" s="18">
        <v>691</v>
      </c>
      <c r="H20" s="19">
        <f t="shared" si="1"/>
        <v>60.934744268077601</v>
      </c>
      <c r="I20" s="20">
        <v>219</v>
      </c>
    </row>
    <row r="21" spans="1:9" ht="20.25" customHeight="1" outlineLevel="1" x14ac:dyDescent="0.25">
      <c r="A21" s="8" t="s">
        <v>27</v>
      </c>
      <c r="B21" s="15">
        <v>6</v>
      </c>
      <c r="C21" s="15">
        <v>112</v>
      </c>
      <c r="D21" s="15">
        <v>113</v>
      </c>
      <c r="E21" s="16">
        <v>84</v>
      </c>
      <c r="F21" s="17">
        <f t="shared" si="0"/>
        <v>74.336283185840713</v>
      </c>
      <c r="G21" s="18">
        <v>33</v>
      </c>
      <c r="H21" s="19">
        <f t="shared" si="1"/>
        <v>39.285714285714285</v>
      </c>
      <c r="I21" s="20">
        <v>17</v>
      </c>
    </row>
    <row r="22" spans="1:9" ht="45" outlineLevel="1" x14ac:dyDescent="0.25">
      <c r="A22" s="8" t="s">
        <v>28</v>
      </c>
      <c r="B22" s="15">
        <v>16</v>
      </c>
      <c r="C22" s="15">
        <v>208</v>
      </c>
      <c r="D22" s="15">
        <v>238</v>
      </c>
      <c r="E22" s="16">
        <v>161</v>
      </c>
      <c r="F22" s="17">
        <f t="shared" si="0"/>
        <v>67.647058823529406</v>
      </c>
      <c r="G22" s="18">
        <v>112</v>
      </c>
      <c r="H22" s="19">
        <f t="shared" si="1"/>
        <v>69.565217391304344</v>
      </c>
      <c r="I22" s="20">
        <v>44</v>
      </c>
    </row>
    <row r="23" spans="1:9" ht="30" outlineLevel="1" x14ac:dyDescent="0.25">
      <c r="A23" s="8" t="s">
        <v>29</v>
      </c>
      <c r="B23" s="15">
        <v>676</v>
      </c>
      <c r="C23" s="15">
        <v>2817</v>
      </c>
      <c r="D23" s="15">
        <v>2766</v>
      </c>
      <c r="E23" s="16">
        <v>2792</v>
      </c>
      <c r="F23" s="17">
        <f t="shared" si="0"/>
        <v>100.93998553868403</v>
      </c>
      <c r="G23" s="18">
        <v>1937</v>
      </c>
      <c r="H23" s="19">
        <f t="shared" si="1"/>
        <v>69.376790830945552</v>
      </c>
      <c r="I23" s="20">
        <v>281</v>
      </c>
    </row>
    <row r="24" spans="1:9" ht="20.25" customHeight="1" outlineLevel="1" x14ac:dyDescent="0.25">
      <c r="A24" s="8" t="s">
        <v>30</v>
      </c>
      <c r="B24" s="15">
        <v>71</v>
      </c>
      <c r="C24" s="15">
        <v>219</v>
      </c>
      <c r="D24" s="15">
        <v>214</v>
      </c>
      <c r="E24" s="16">
        <v>209</v>
      </c>
      <c r="F24" s="17">
        <f t="shared" si="0"/>
        <v>97.663551401869157</v>
      </c>
      <c r="G24" s="18">
        <v>141</v>
      </c>
      <c r="H24" s="19">
        <f t="shared" si="1"/>
        <v>67.464114832535884</v>
      </c>
      <c r="I24" s="20">
        <v>26</v>
      </c>
    </row>
    <row r="25" spans="1:9" ht="20.25" customHeight="1" outlineLevel="1" x14ac:dyDescent="0.25">
      <c r="A25" s="8" t="s">
        <v>31</v>
      </c>
      <c r="B25" s="15">
        <v>11</v>
      </c>
      <c r="C25" s="15">
        <v>118</v>
      </c>
      <c r="D25" s="15">
        <v>112</v>
      </c>
      <c r="E25" s="16">
        <v>109</v>
      </c>
      <c r="F25" s="17">
        <f t="shared" si="0"/>
        <v>97.321428571428569</v>
      </c>
      <c r="G25" s="18">
        <v>60</v>
      </c>
      <c r="H25" s="19">
        <f t="shared" si="1"/>
        <v>55.045871559633028</v>
      </c>
      <c r="I25" s="20">
        <v>6</v>
      </c>
    </row>
    <row r="26" spans="1:9" ht="20.25" customHeight="1" outlineLevel="1" x14ac:dyDescent="0.25">
      <c r="A26" s="8" t="s">
        <v>32</v>
      </c>
      <c r="B26" s="15">
        <v>23</v>
      </c>
      <c r="C26" s="15">
        <v>166</v>
      </c>
      <c r="D26" s="15">
        <v>199</v>
      </c>
      <c r="E26" s="16">
        <v>144</v>
      </c>
      <c r="F26" s="17">
        <f t="shared" si="0"/>
        <v>72.361809045226124</v>
      </c>
      <c r="G26" s="18">
        <v>82</v>
      </c>
      <c r="H26" s="19">
        <f t="shared" si="1"/>
        <v>56.944444444444443</v>
      </c>
      <c r="I26" s="20">
        <v>39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2020-01-16T13:58:17Z</dcterms:created>
  <dcterms:modified xsi:type="dcterms:W3CDTF">2020-07-28T10:34:08Z</dcterms:modified>
</cp:coreProperties>
</file>