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4085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I3" i="1"/>
  <c r="G3" i="1"/>
  <c r="E3" i="1"/>
  <c r="D3" i="1"/>
  <c r="C3" i="1"/>
  <c r="B3" i="1"/>
  <c r="H3" i="1" l="1"/>
  <c r="F3" i="1"/>
</calcChain>
</file>

<file path=xl/sharedStrings.xml><?xml version="1.0" encoding="utf-8"?>
<sst xmlns="http://schemas.openxmlformats.org/spreadsheetml/2006/main" count="34" uniqueCount="34">
  <si>
    <t>Регион</t>
  </si>
  <si>
    <t>Остаток неоконченных дел на начало отчетного периода</t>
  </si>
  <si>
    <t>Поступило дел, заявлений за отчетный период</t>
  </si>
  <si>
    <t>Находилось в производстве дел и заявлений</t>
  </si>
  <si>
    <t>Всего окончено дел</t>
  </si>
  <si>
    <t>% оконченных дел от находившихся в производстве дел и заявлений</t>
  </si>
  <si>
    <t>Рассмотрено с вынесением решения</t>
  </si>
  <si>
    <t>% от всего оконченных дел</t>
  </si>
  <si>
    <t>Остаток неоконченных дел на конец отчетного периода</t>
  </si>
  <si>
    <t>Костанайская область</t>
  </si>
  <si>
    <t>Алтынсаринский районный суд</t>
  </si>
  <si>
    <t>Амангельдинский районный суд</t>
  </si>
  <si>
    <t>Аркалыкский городской суд</t>
  </si>
  <si>
    <t>Аулиекольский районный суд</t>
  </si>
  <si>
    <t>Денисовский районный суд</t>
  </si>
  <si>
    <t>Жангельдинский районный суд</t>
  </si>
  <si>
    <t>Житикаринский районный суд</t>
  </si>
  <si>
    <t>Камыстинский районный суд</t>
  </si>
  <si>
    <t>Карабалыкский районный суд</t>
  </si>
  <si>
    <t>Карасуский районный суд</t>
  </si>
  <si>
    <t>Костанайский городской суд</t>
  </si>
  <si>
    <t>Костанайский районный суд</t>
  </si>
  <si>
    <t>Лисаковский городской суд</t>
  </si>
  <si>
    <t>Мендыкаринский районный суд</t>
  </si>
  <si>
    <t>Наурзумский районный суд</t>
  </si>
  <si>
    <t>Районный суд № 2 Карасуского района</t>
  </si>
  <si>
    <t>Рудненский городской суд</t>
  </si>
  <si>
    <t>Сарыкольский районный суд</t>
  </si>
  <si>
    <t>Специализированный межрайонный суд по делам несовершеннолетних Костанайской области</t>
  </si>
  <si>
    <t>Специализированный межрайонный экономический суд Костанайской области</t>
  </si>
  <si>
    <t>Суд района Беимбета Майлина</t>
  </si>
  <si>
    <t>Узункольский районный суд</t>
  </si>
  <si>
    <t>Федоровский районный суд</t>
  </si>
  <si>
    <t>Данные о соотношении количества вынесенных решений по гражданским делам районными и приравненными к ним судами Костанайской области                                                                                          к числу зарегистрированных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</si>
</sst>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4" workbookViewId="0">
      <selection activeCell="I4" sqref="I4:I26"/>
    </sheetView>
  </sheetViews>
  <sheetFormatPr defaultRowHeight="15" outlineLevelRow="1" x14ac:dyDescent="0.25"/>
  <cols>
    <col min="1" max="1" width="44" customWidth="1"/>
    <col min="2" max="3" width="15.28515625" style="9" bestFit="1" customWidth="1"/>
    <col min="4" max="4" width="15.28515625" style="9" customWidth="1"/>
    <col min="5" max="5" width="15.28515625" style="9" bestFit="1" customWidth="1"/>
    <col min="6" max="6" width="15.28515625" style="9" customWidth="1"/>
    <col min="7" max="9" width="15.28515625" style="9" bestFit="1" customWidth="1"/>
  </cols>
  <sheetData>
    <row r="1" spans="1:9" ht="42" customHeight="1" x14ac:dyDescent="0.25">
      <c r="A1" s="21" t="s">
        <v>33</v>
      </c>
      <c r="B1" s="21"/>
      <c r="C1" s="21"/>
      <c r="D1" s="21"/>
      <c r="E1" s="21"/>
      <c r="F1" s="21"/>
      <c r="G1" s="21"/>
      <c r="H1" s="21"/>
      <c r="I1" s="21"/>
    </row>
    <row r="2" spans="1:9" ht="90" customHeight="1" x14ac:dyDescent="0.2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6" t="s">
        <v>7</v>
      </c>
      <c r="I2" s="2" t="s">
        <v>8</v>
      </c>
    </row>
    <row r="3" spans="1:9" ht="20.25" customHeight="1" x14ac:dyDescent="0.25">
      <c r="A3" s="7" t="s">
        <v>9</v>
      </c>
      <c r="B3" s="10">
        <f>SUM(B4:B26)</f>
        <v>2360</v>
      </c>
      <c r="C3" s="10">
        <f>SUM(C4:C26)</f>
        <v>18010</v>
      </c>
      <c r="D3" s="10">
        <f>SUM(D4:D26)</f>
        <v>16455</v>
      </c>
      <c r="E3" s="11">
        <f>SUM(E4:E26)</f>
        <v>15392</v>
      </c>
      <c r="F3" s="12">
        <f t="shared" ref="F3:F26" si="0">E3*100/D3</f>
        <v>93.539957459738687</v>
      </c>
      <c r="G3" s="13">
        <f>SUM(G4:G26)</f>
        <v>9652</v>
      </c>
      <c r="H3" s="14">
        <f t="shared" ref="H3:H26" si="1">G3*100/E3</f>
        <v>62.707900207900209</v>
      </c>
      <c r="I3" s="10">
        <f>SUM(I4:I26)</f>
        <v>1816</v>
      </c>
    </row>
    <row r="4" spans="1:9" ht="20.25" customHeight="1" outlineLevel="1" x14ac:dyDescent="0.25">
      <c r="A4" s="8" t="s">
        <v>10</v>
      </c>
      <c r="B4" s="15">
        <v>11</v>
      </c>
      <c r="C4" s="15">
        <v>108</v>
      </c>
      <c r="D4" s="15">
        <v>95</v>
      </c>
      <c r="E4" s="16">
        <v>90</v>
      </c>
      <c r="F4" s="17">
        <f t="shared" si="0"/>
        <v>94.736842105263165</v>
      </c>
      <c r="G4" s="18">
        <v>40</v>
      </c>
      <c r="H4" s="19">
        <f t="shared" si="1"/>
        <v>44.444444444444443</v>
      </c>
      <c r="I4" s="20">
        <v>8</v>
      </c>
    </row>
    <row r="5" spans="1:9" ht="20.25" customHeight="1" outlineLevel="1" x14ac:dyDescent="0.25">
      <c r="A5" s="8" t="s">
        <v>11</v>
      </c>
      <c r="B5" s="15">
        <v>11</v>
      </c>
      <c r="C5" s="15">
        <v>173</v>
      </c>
      <c r="D5" s="15">
        <v>156</v>
      </c>
      <c r="E5" s="16">
        <v>129</v>
      </c>
      <c r="F5" s="17">
        <f t="shared" si="0"/>
        <v>82.692307692307693</v>
      </c>
      <c r="G5" s="18">
        <v>92</v>
      </c>
      <c r="H5" s="19">
        <f t="shared" si="1"/>
        <v>71.31782945736434</v>
      </c>
      <c r="I5" s="20">
        <v>20</v>
      </c>
    </row>
    <row r="6" spans="1:9" ht="20.25" customHeight="1" outlineLevel="1" x14ac:dyDescent="0.25">
      <c r="A6" s="8" t="s">
        <v>12</v>
      </c>
      <c r="B6" s="15">
        <v>66</v>
      </c>
      <c r="C6" s="15">
        <v>598</v>
      </c>
      <c r="D6" s="15">
        <v>448</v>
      </c>
      <c r="E6" s="16">
        <v>447</v>
      </c>
      <c r="F6" s="17">
        <f t="shared" si="0"/>
        <v>99.776785714285708</v>
      </c>
      <c r="G6" s="18">
        <v>242</v>
      </c>
      <c r="H6" s="19">
        <f t="shared" si="1"/>
        <v>54.138702460850112</v>
      </c>
      <c r="I6" s="20">
        <v>42</v>
      </c>
    </row>
    <row r="7" spans="1:9" ht="20.25" customHeight="1" outlineLevel="1" x14ac:dyDescent="0.25">
      <c r="A7" s="8" t="s">
        <v>13</v>
      </c>
      <c r="B7" s="15">
        <v>46</v>
      </c>
      <c r="C7" s="15">
        <v>392</v>
      </c>
      <c r="D7" s="15">
        <v>418</v>
      </c>
      <c r="E7" s="16">
        <v>326</v>
      </c>
      <c r="F7" s="17">
        <f t="shared" si="0"/>
        <v>77.990430622009569</v>
      </c>
      <c r="G7" s="18">
        <v>203</v>
      </c>
      <c r="H7" s="19">
        <f t="shared" si="1"/>
        <v>62.269938650306749</v>
      </c>
      <c r="I7" s="20">
        <v>73</v>
      </c>
    </row>
    <row r="8" spans="1:9" ht="20.25" customHeight="1" outlineLevel="1" x14ac:dyDescent="0.25">
      <c r="A8" s="8" t="s">
        <v>14</v>
      </c>
      <c r="B8" s="15">
        <v>24</v>
      </c>
      <c r="C8" s="15">
        <v>176</v>
      </c>
      <c r="D8" s="15">
        <v>157</v>
      </c>
      <c r="E8" s="16">
        <v>157</v>
      </c>
      <c r="F8" s="17">
        <f t="shared" si="0"/>
        <v>100</v>
      </c>
      <c r="G8" s="18">
        <v>100</v>
      </c>
      <c r="H8" s="19">
        <f t="shared" si="1"/>
        <v>63.694267515923563</v>
      </c>
      <c r="I8" s="20">
        <v>14</v>
      </c>
    </row>
    <row r="9" spans="1:9" ht="20.25" customHeight="1" outlineLevel="1" x14ac:dyDescent="0.25">
      <c r="A9" s="8" t="s">
        <v>15</v>
      </c>
      <c r="B9" s="15">
        <v>1</v>
      </c>
      <c r="C9" s="15">
        <v>39</v>
      </c>
      <c r="D9" s="15">
        <v>38</v>
      </c>
      <c r="E9" s="16">
        <v>29</v>
      </c>
      <c r="F9" s="17">
        <f t="shared" si="0"/>
        <v>76.315789473684205</v>
      </c>
      <c r="G9" s="18">
        <v>15</v>
      </c>
      <c r="H9" s="19">
        <f t="shared" si="1"/>
        <v>51.724137931034484</v>
      </c>
      <c r="I9" s="20">
        <v>6</v>
      </c>
    </row>
    <row r="10" spans="1:9" ht="20.25" customHeight="1" outlineLevel="1" x14ac:dyDescent="0.25">
      <c r="A10" s="8" t="s">
        <v>16</v>
      </c>
      <c r="B10" s="15">
        <v>81</v>
      </c>
      <c r="C10" s="15">
        <v>518</v>
      </c>
      <c r="D10" s="15">
        <v>457</v>
      </c>
      <c r="E10" s="16">
        <v>434</v>
      </c>
      <c r="F10" s="17">
        <f t="shared" si="0"/>
        <v>94.967177242888397</v>
      </c>
      <c r="G10" s="18">
        <v>245</v>
      </c>
      <c r="H10" s="19">
        <f t="shared" si="1"/>
        <v>56.451612903225808</v>
      </c>
      <c r="I10" s="20">
        <v>51</v>
      </c>
    </row>
    <row r="11" spans="1:9" ht="20.25" customHeight="1" outlineLevel="1" x14ac:dyDescent="0.25">
      <c r="A11" s="8" t="s">
        <v>17</v>
      </c>
      <c r="B11" s="15">
        <v>13</v>
      </c>
      <c r="C11" s="15">
        <v>116</v>
      </c>
      <c r="D11" s="15">
        <v>82</v>
      </c>
      <c r="E11" s="16">
        <v>79</v>
      </c>
      <c r="F11" s="17">
        <f t="shared" si="0"/>
        <v>96.341463414634148</v>
      </c>
      <c r="G11" s="18">
        <v>40</v>
      </c>
      <c r="H11" s="19">
        <f t="shared" si="1"/>
        <v>50.632911392405063</v>
      </c>
      <c r="I11" s="20">
        <v>8</v>
      </c>
    </row>
    <row r="12" spans="1:9" ht="20.25" customHeight="1" outlineLevel="1" x14ac:dyDescent="0.25">
      <c r="A12" s="8" t="s">
        <v>18</v>
      </c>
      <c r="B12" s="15">
        <v>28</v>
      </c>
      <c r="C12" s="15">
        <v>364</v>
      </c>
      <c r="D12" s="15">
        <v>362</v>
      </c>
      <c r="E12" s="16">
        <v>330</v>
      </c>
      <c r="F12" s="17">
        <f t="shared" si="0"/>
        <v>91.160220994475139</v>
      </c>
      <c r="G12" s="18">
        <v>197</v>
      </c>
      <c r="H12" s="19">
        <f t="shared" si="1"/>
        <v>59.696969696969695</v>
      </c>
      <c r="I12" s="20">
        <v>29</v>
      </c>
    </row>
    <row r="13" spans="1:9" ht="20.25" customHeight="1" outlineLevel="1" x14ac:dyDescent="0.25">
      <c r="A13" s="8" t="s">
        <v>19</v>
      </c>
      <c r="B13" s="15">
        <v>10</v>
      </c>
      <c r="C13" s="15">
        <v>122</v>
      </c>
      <c r="D13" s="15">
        <v>103</v>
      </c>
      <c r="E13" s="16">
        <v>102</v>
      </c>
      <c r="F13" s="17">
        <f t="shared" si="0"/>
        <v>99.029126213592235</v>
      </c>
      <c r="G13" s="18">
        <v>61</v>
      </c>
      <c r="H13" s="19">
        <f t="shared" si="1"/>
        <v>59.803921568627452</v>
      </c>
      <c r="I13" s="20">
        <v>8</v>
      </c>
    </row>
    <row r="14" spans="1:9" ht="20.25" customHeight="1" outlineLevel="1" x14ac:dyDescent="0.25">
      <c r="A14" s="8" t="s">
        <v>20</v>
      </c>
      <c r="B14" s="15">
        <v>769</v>
      </c>
      <c r="C14" s="15">
        <v>5876</v>
      </c>
      <c r="D14" s="15">
        <v>4761</v>
      </c>
      <c r="E14" s="16">
        <v>4836</v>
      </c>
      <c r="F14" s="17">
        <f t="shared" si="0"/>
        <v>101.5752993068683</v>
      </c>
      <c r="G14" s="18">
        <v>3047</v>
      </c>
      <c r="H14" s="19">
        <f t="shared" si="1"/>
        <v>63.006617038875106</v>
      </c>
      <c r="I14" s="20">
        <v>415</v>
      </c>
    </row>
    <row r="15" spans="1:9" ht="20.25" customHeight="1" outlineLevel="1" x14ac:dyDescent="0.25">
      <c r="A15" s="8" t="s">
        <v>21</v>
      </c>
      <c r="B15" s="15">
        <v>127</v>
      </c>
      <c r="C15" s="15">
        <v>894</v>
      </c>
      <c r="D15" s="15">
        <v>864</v>
      </c>
      <c r="E15" s="16">
        <v>749</v>
      </c>
      <c r="F15" s="17">
        <f t="shared" si="0"/>
        <v>86.68981481481481</v>
      </c>
      <c r="G15" s="18">
        <v>408</v>
      </c>
      <c r="H15" s="19">
        <f t="shared" si="1"/>
        <v>54.472630173564752</v>
      </c>
      <c r="I15" s="20">
        <v>126</v>
      </c>
    </row>
    <row r="16" spans="1:9" ht="20.25" customHeight="1" outlineLevel="1" x14ac:dyDescent="0.25">
      <c r="A16" s="8" t="s">
        <v>22</v>
      </c>
      <c r="B16" s="15">
        <v>67</v>
      </c>
      <c r="C16" s="15">
        <v>672</v>
      </c>
      <c r="D16" s="15">
        <v>670</v>
      </c>
      <c r="E16" s="16">
        <v>584</v>
      </c>
      <c r="F16" s="17">
        <f t="shared" si="0"/>
        <v>87.164179104477611</v>
      </c>
      <c r="G16" s="18">
        <v>340</v>
      </c>
      <c r="H16" s="19">
        <f t="shared" si="1"/>
        <v>58.219178082191782</v>
      </c>
      <c r="I16" s="20">
        <v>79</v>
      </c>
    </row>
    <row r="17" spans="1:9" ht="20.25" customHeight="1" outlineLevel="1" x14ac:dyDescent="0.25">
      <c r="A17" s="8" t="s">
        <v>23</v>
      </c>
      <c r="B17" s="15">
        <v>36</v>
      </c>
      <c r="C17" s="15">
        <v>211</v>
      </c>
      <c r="D17" s="15">
        <v>203</v>
      </c>
      <c r="E17" s="16">
        <v>203</v>
      </c>
      <c r="F17" s="17">
        <f t="shared" si="0"/>
        <v>100</v>
      </c>
      <c r="G17" s="18">
        <v>126</v>
      </c>
      <c r="H17" s="19">
        <f t="shared" si="1"/>
        <v>62.068965517241381</v>
      </c>
      <c r="I17" s="20">
        <v>16</v>
      </c>
    </row>
    <row r="18" spans="1:9" ht="20.25" customHeight="1" outlineLevel="1" x14ac:dyDescent="0.25">
      <c r="A18" s="8" t="s">
        <v>24</v>
      </c>
      <c r="B18" s="15">
        <v>3</v>
      </c>
      <c r="C18" s="15">
        <v>84</v>
      </c>
      <c r="D18" s="15">
        <v>82</v>
      </c>
      <c r="E18" s="16">
        <v>69</v>
      </c>
      <c r="F18" s="17">
        <f t="shared" si="0"/>
        <v>84.146341463414629</v>
      </c>
      <c r="G18" s="18">
        <v>41</v>
      </c>
      <c r="H18" s="19">
        <f t="shared" si="1"/>
        <v>59.420289855072461</v>
      </c>
      <c r="I18" s="20">
        <v>10</v>
      </c>
    </row>
    <row r="19" spans="1:9" ht="20.25" customHeight="1" outlineLevel="1" x14ac:dyDescent="0.25">
      <c r="A19" s="8" t="s">
        <v>25</v>
      </c>
      <c r="B19" s="15">
        <v>0</v>
      </c>
      <c r="C19" s="15">
        <v>69</v>
      </c>
      <c r="D19" s="15">
        <v>68</v>
      </c>
      <c r="E19" s="16">
        <v>56</v>
      </c>
      <c r="F19" s="17">
        <f t="shared" si="0"/>
        <v>82.352941176470594</v>
      </c>
      <c r="G19" s="18">
        <v>30</v>
      </c>
      <c r="H19" s="19">
        <f t="shared" si="1"/>
        <v>53.571428571428569</v>
      </c>
      <c r="I19" s="20">
        <v>7</v>
      </c>
    </row>
    <row r="20" spans="1:9" ht="20.25" customHeight="1" outlineLevel="1" x14ac:dyDescent="0.25">
      <c r="A20" s="8" t="s">
        <v>26</v>
      </c>
      <c r="B20" s="15">
        <v>264</v>
      </c>
      <c r="C20" s="15">
        <v>1928</v>
      </c>
      <c r="D20" s="15">
        <v>1914</v>
      </c>
      <c r="E20" s="16">
        <v>1760</v>
      </c>
      <c r="F20" s="17">
        <f t="shared" si="0"/>
        <v>91.954022988505741</v>
      </c>
      <c r="G20" s="18">
        <v>1007</v>
      </c>
      <c r="H20" s="19">
        <f t="shared" si="1"/>
        <v>57.215909090909093</v>
      </c>
      <c r="I20" s="20">
        <v>212</v>
      </c>
    </row>
    <row r="21" spans="1:9" ht="20.25" customHeight="1" outlineLevel="1" x14ac:dyDescent="0.25">
      <c r="A21" s="8" t="s">
        <v>27</v>
      </c>
      <c r="B21" s="15">
        <v>6</v>
      </c>
      <c r="C21" s="15">
        <v>186</v>
      </c>
      <c r="D21" s="15">
        <v>174</v>
      </c>
      <c r="E21" s="16">
        <v>151</v>
      </c>
      <c r="F21" s="17">
        <f t="shared" si="0"/>
        <v>86.781609195402297</v>
      </c>
      <c r="G21" s="18">
        <v>67</v>
      </c>
      <c r="H21" s="19">
        <f t="shared" si="1"/>
        <v>44.370860927152314</v>
      </c>
      <c r="I21" s="20">
        <v>14</v>
      </c>
    </row>
    <row r="22" spans="1:9" ht="45" outlineLevel="1" x14ac:dyDescent="0.25">
      <c r="A22" s="8" t="s">
        <v>28</v>
      </c>
      <c r="B22" s="15">
        <v>16</v>
      </c>
      <c r="C22" s="15">
        <v>308</v>
      </c>
      <c r="D22" s="15">
        <v>320</v>
      </c>
      <c r="E22" s="16">
        <v>257</v>
      </c>
      <c r="F22" s="17">
        <f t="shared" si="0"/>
        <v>80.3125</v>
      </c>
      <c r="G22" s="18">
        <v>185</v>
      </c>
      <c r="H22" s="19">
        <f t="shared" si="1"/>
        <v>71.98443579766537</v>
      </c>
      <c r="I22" s="20">
        <v>41</v>
      </c>
    </row>
    <row r="23" spans="1:9" ht="30" outlineLevel="1" x14ac:dyDescent="0.25">
      <c r="A23" s="8" t="s">
        <v>29</v>
      </c>
      <c r="B23" s="15">
        <v>676</v>
      </c>
      <c r="C23" s="15">
        <v>4392</v>
      </c>
      <c r="D23" s="15">
        <v>4333</v>
      </c>
      <c r="E23" s="16">
        <v>3896</v>
      </c>
      <c r="F23" s="17">
        <f t="shared" si="0"/>
        <v>89.914608816062767</v>
      </c>
      <c r="G23" s="18">
        <v>2762</v>
      </c>
      <c r="H23" s="19">
        <f t="shared" si="1"/>
        <v>70.893223819301852</v>
      </c>
      <c r="I23" s="20">
        <v>571</v>
      </c>
    </row>
    <row r="24" spans="1:9" ht="20.25" customHeight="1" outlineLevel="1" x14ac:dyDescent="0.25">
      <c r="A24" s="8" t="s">
        <v>30</v>
      </c>
      <c r="B24" s="15">
        <v>71</v>
      </c>
      <c r="C24" s="15">
        <v>360</v>
      </c>
      <c r="D24" s="15">
        <v>310</v>
      </c>
      <c r="E24" s="16">
        <v>323</v>
      </c>
      <c r="F24" s="17">
        <f t="shared" si="0"/>
        <v>104.19354838709677</v>
      </c>
      <c r="G24" s="18">
        <v>200</v>
      </c>
      <c r="H24" s="19">
        <f t="shared" si="1"/>
        <v>61.919504643962846</v>
      </c>
      <c r="I24" s="20">
        <v>20</v>
      </c>
    </row>
    <row r="25" spans="1:9" ht="20.25" customHeight="1" outlineLevel="1" x14ac:dyDescent="0.25">
      <c r="A25" s="8" t="s">
        <v>31</v>
      </c>
      <c r="B25" s="15">
        <v>11</v>
      </c>
      <c r="C25" s="15">
        <v>173</v>
      </c>
      <c r="D25" s="15">
        <v>164</v>
      </c>
      <c r="E25" s="16">
        <v>160</v>
      </c>
      <c r="F25" s="17">
        <f t="shared" si="0"/>
        <v>97.560975609756099</v>
      </c>
      <c r="G25" s="18">
        <v>84</v>
      </c>
      <c r="H25" s="19">
        <f t="shared" si="1"/>
        <v>52.5</v>
      </c>
      <c r="I25" s="20">
        <v>8</v>
      </c>
    </row>
    <row r="26" spans="1:9" ht="20.25" customHeight="1" outlineLevel="1" x14ac:dyDescent="0.25">
      <c r="A26" s="8" t="s">
        <v>32</v>
      </c>
      <c r="B26" s="15">
        <v>23</v>
      </c>
      <c r="C26" s="15">
        <v>251</v>
      </c>
      <c r="D26" s="15">
        <v>276</v>
      </c>
      <c r="E26" s="16">
        <v>225</v>
      </c>
      <c r="F26" s="17">
        <f t="shared" si="0"/>
        <v>81.521739130434781</v>
      </c>
      <c r="G26" s="18">
        <v>120</v>
      </c>
      <c r="H26" s="19">
        <f t="shared" si="1"/>
        <v>53.333333333333336</v>
      </c>
      <c r="I26" s="20">
        <v>38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2020-01-16T13:58:17Z</dcterms:created>
  <dcterms:modified xsi:type="dcterms:W3CDTF">2020-10-13T04:28:05Z</dcterms:modified>
</cp:coreProperties>
</file>